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6" windowWidth="18216" windowHeight="705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9" i="1" l="1"/>
  <c r="E17" i="1" l="1"/>
  <c r="D5" i="1"/>
  <c r="D6" i="1"/>
  <c r="D7" i="1"/>
  <c r="D4" i="1"/>
  <c r="D8" i="1"/>
  <c r="D9" i="1"/>
  <c r="D10" i="1"/>
  <c r="D12" i="1"/>
  <c r="D14" i="1"/>
  <c r="D11" i="1"/>
  <c r="D15" i="1"/>
  <c r="D13" i="1"/>
  <c r="D16" i="1"/>
  <c r="D3" i="1"/>
  <c r="C17" i="1" l="1"/>
  <c r="D17" i="1" s="1"/>
</calcChain>
</file>

<file path=xl/sharedStrings.xml><?xml version="1.0" encoding="utf-8"?>
<sst xmlns="http://schemas.openxmlformats.org/spreadsheetml/2006/main" count="105" uniqueCount="73">
  <si>
    <t>工会名称</t>
  </si>
  <si>
    <t>分工会负责人</t>
  </si>
  <si>
    <t>机关第一分工会</t>
  </si>
  <si>
    <t>机关第二分工会</t>
  </si>
  <si>
    <t>付长翠</t>
  </si>
  <si>
    <t>后勤保障分工会</t>
  </si>
  <si>
    <t>石  岩</t>
  </si>
  <si>
    <t>光电子研发中心</t>
  </si>
  <si>
    <t>裴为华</t>
  </si>
  <si>
    <t>王  雷</t>
  </si>
  <si>
    <t>超晶格</t>
  </si>
  <si>
    <t>纳米光电</t>
  </si>
  <si>
    <t>李川川</t>
  </si>
  <si>
    <t>照明中心</t>
  </si>
  <si>
    <t>杨  华</t>
  </si>
  <si>
    <t>固态光电</t>
  </si>
  <si>
    <t>齐爱谊</t>
  </si>
  <si>
    <t>集成技术中心</t>
  </si>
  <si>
    <t>邢  波</t>
  </si>
  <si>
    <t>光电系统</t>
  </si>
  <si>
    <t>孟彬彬</t>
  </si>
  <si>
    <t>陈  旭</t>
  </si>
  <si>
    <t>工程中心</t>
  </si>
  <si>
    <t>刘素平</t>
  </si>
  <si>
    <t>全固态光源实验室</t>
  </si>
  <si>
    <t>刘燕楠</t>
  </si>
  <si>
    <t>备注</t>
    <phoneticPr fontId="1" type="noConversion"/>
  </si>
  <si>
    <t>取整</t>
  </si>
  <si>
    <t>取整</t>
    <phoneticPr fontId="1" type="noConversion"/>
  </si>
  <si>
    <t>取整</t>
    <phoneticPr fontId="1" type="noConversion"/>
  </si>
  <si>
    <t>取整</t>
    <phoneticPr fontId="1" type="noConversion"/>
  </si>
  <si>
    <t>取整</t>
    <phoneticPr fontId="1" type="noConversion"/>
  </si>
  <si>
    <t>取整</t>
    <phoneticPr fontId="1" type="noConversion"/>
  </si>
  <si>
    <t>取整</t>
    <phoneticPr fontId="1" type="noConversion"/>
  </si>
  <si>
    <t>合计</t>
    <phoneticPr fontId="1" type="noConversion"/>
  </si>
  <si>
    <t>不报</t>
    <phoneticPr fontId="1" type="noConversion"/>
  </si>
  <si>
    <t>2018年庐山疗养人员统计表</t>
    <phoneticPr fontId="1" type="noConversion"/>
  </si>
  <si>
    <t>工会
人数</t>
    <phoneticPr fontId="1" type="noConversion"/>
  </si>
  <si>
    <t>分配
人数（5%）</t>
    <phoneticPr fontId="1" type="noConversion"/>
  </si>
  <si>
    <t>实际
人数</t>
    <phoneticPr fontId="1" type="noConversion"/>
  </si>
  <si>
    <t>材料科学重点</t>
    <phoneticPr fontId="1" type="noConversion"/>
  </si>
  <si>
    <t>高速电路与神经网络</t>
    <phoneticPr fontId="1" type="noConversion"/>
  </si>
  <si>
    <t>郭纯英
(含两名院士）</t>
    <phoneticPr fontId="1" type="noConversion"/>
  </si>
  <si>
    <t>进位
取整</t>
    <phoneticPr fontId="1" type="noConversion"/>
  </si>
  <si>
    <t>进位
取整</t>
    <phoneticPr fontId="1" type="noConversion"/>
  </si>
  <si>
    <t>疗养人（入所时间--优秀时间）</t>
    <phoneticPr fontId="1" type="noConversion"/>
  </si>
  <si>
    <t>无</t>
    <phoneticPr fontId="1" type="noConversion"/>
  </si>
  <si>
    <t>1、赵满意(1985--2013)</t>
    <phoneticPr fontId="1" type="noConversion"/>
  </si>
  <si>
    <t>4、周金玉(1983--2017)  5、王宏(1981--2017)</t>
    <phoneticPr fontId="1" type="noConversion"/>
  </si>
  <si>
    <t xml:space="preserve">6、杜云(1984--2013)    7、 杨林(2007--2013)、
8、刘珩(2006--2017)         </t>
    <phoneticPr fontId="1" type="noConversion"/>
  </si>
  <si>
    <t>9、 王  欣（1996-2017）   10、 刘舒曼（2007--2017）
11、周代兵(2009-2016)     12、刘兴昉（2007--2015)
13、肖红领(2007--2013)</t>
    <phoneticPr fontId="1" type="noConversion"/>
  </si>
  <si>
    <t xml:space="preserve">14、刘剑（1988--2014）   </t>
    <phoneticPr fontId="1" type="noConversion"/>
  </si>
  <si>
    <t>15、张冶金（2007--2014）</t>
    <phoneticPr fontId="1" type="noConversion"/>
  </si>
  <si>
    <t>16、魏同波（2007--2017）     17、 伊晓燕（2007--2014）        18、杨  华（2007--2015）</t>
    <phoneticPr fontId="1" type="noConversion"/>
  </si>
  <si>
    <r>
      <t xml:space="preserve">19、马红芝（1985--2017）  </t>
    </r>
    <r>
      <rPr>
        <sz val="12"/>
        <color rgb="FFFF0000"/>
        <rFont val="宋体"/>
        <family val="3"/>
        <charset val="134"/>
        <scheme val="minor"/>
      </rPr>
      <t xml:space="preserve"> </t>
    </r>
    <r>
      <rPr>
        <sz val="12"/>
        <rFont val="宋体"/>
        <family val="3"/>
        <charset val="134"/>
        <scheme val="minor"/>
      </rPr>
      <t xml:space="preserve"> 20、 沈清(2002--2013)</t>
    </r>
    <phoneticPr fontId="1" type="noConversion"/>
  </si>
  <si>
    <r>
      <t>2、曹永胜(2009-2016 )  3</t>
    </r>
    <r>
      <rPr>
        <sz val="12"/>
        <rFont val="宋体"/>
        <family val="3"/>
        <charset val="134"/>
        <scheme val="minor"/>
      </rPr>
      <t>、郝进锋（2010--2013  占用19年名额）</t>
    </r>
    <phoneticPr fontId="1" type="noConversion"/>
  </si>
  <si>
    <t>21、张文涛（2008--2016）</t>
    <phoneticPr fontId="1" type="noConversion"/>
  </si>
  <si>
    <t xml:space="preserve">                              30人</t>
    <phoneticPr fontId="1" type="noConversion"/>
  </si>
  <si>
    <t>22、边昳（1993--2015）</t>
    <phoneticPr fontId="1" type="noConversion"/>
  </si>
  <si>
    <r>
      <t>23、祁琼（2009--2015）   24、</t>
    </r>
    <r>
      <rPr>
        <sz val="12"/>
        <rFont val="宋体"/>
        <family val="3"/>
        <charset val="134"/>
        <scheme val="minor"/>
      </rPr>
      <t xml:space="preserve"> 熊聪（2010--2015  占用19年名额）</t>
    </r>
    <phoneticPr fontId="1" type="noConversion"/>
  </si>
  <si>
    <t xml:space="preserve">                                                          24人</t>
    <phoneticPr fontId="1" type="noConversion"/>
  </si>
  <si>
    <t xml:space="preserve">李春蕾
</t>
    <phoneticPr fontId="1" type="noConversion"/>
  </si>
  <si>
    <t>李春蕾</t>
    <phoneticPr fontId="1" type="noConversion"/>
  </si>
  <si>
    <t>郭纯英</t>
    <phoneticPr fontId="1" type="noConversion"/>
  </si>
  <si>
    <t>广播操</t>
    <phoneticPr fontId="1" type="noConversion"/>
  </si>
  <si>
    <t>分配人数
（130个名额*分工会人数/总人数）</t>
    <phoneticPr fontId="1" type="noConversion"/>
  </si>
  <si>
    <t>实际参与人数</t>
    <phoneticPr fontId="1" type="noConversion"/>
  </si>
  <si>
    <t>机关第二分工会</t>
    <phoneticPr fontId="1" type="noConversion"/>
  </si>
  <si>
    <t>付长翠</t>
    <phoneticPr fontId="1" type="noConversion"/>
  </si>
  <si>
    <t>2019年半导体所广播操展示方阵名额分配表</t>
    <phoneticPr fontId="1" type="noConversion"/>
  </si>
  <si>
    <t>罗丽萍</t>
    <phoneticPr fontId="1" type="noConversion"/>
  </si>
  <si>
    <t>小计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</si>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</sst>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>
      <selection activeCell="H10" sqref="H10"/>
    </sheetView>
  </sheetViews>
  <sheetFormatPr defaultRowHeight="14.4" x14ac:dyDescent="0.25"/>
  <cols>
    <col min="1" max="1" width="27.33203125" bestFit="1" customWidth="1"/>
    <col min="2" max="2" width="16.109375" bestFit="1" customWidth="1"/>
    <col min="3" max="3" width="6.21875" style="1" bestFit="1" customWidth="1"/>
    <col min="4" max="4" width="40.6640625" style="1" bestFit="1" customWidth="1"/>
    <col min="5" max="5" width="16.109375" bestFit="1" customWidth="1"/>
  </cols>
  <sheetData>
    <row r="1" spans="1:5" ht="28.2" x14ac:dyDescent="0.25">
      <c r="A1" s="16" t="s">
        <v>69</v>
      </c>
      <c r="B1" s="16"/>
      <c r="C1" s="16"/>
      <c r="D1" s="16"/>
      <c r="E1" s="16"/>
    </row>
    <row r="2" spans="1:5" ht="31.2" x14ac:dyDescent="0.25">
      <c r="A2" s="10" t="s">
        <v>0</v>
      </c>
      <c r="B2" s="10" t="s">
        <v>1</v>
      </c>
      <c r="C2" s="11" t="s">
        <v>37</v>
      </c>
      <c r="D2" s="11" t="s">
        <v>65</v>
      </c>
      <c r="E2" s="10" t="s">
        <v>66</v>
      </c>
    </row>
    <row r="3" spans="1:5" ht="17.399999999999999" x14ac:dyDescent="0.25">
      <c r="A3" s="12" t="s">
        <v>2</v>
      </c>
      <c r="B3" s="14" t="s">
        <v>62</v>
      </c>
      <c r="C3" s="13">
        <v>41</v>
      </c>
      <c r="D3" s="13">
        <f>C3*130/650</f>
        <v>8.1999999999999993</v>
      </c>
      <c r="E3" s="13">
        <v>8</v>
      </c>
    </row>
    <row r="4" spans="1:5" ht="17.399999999999999" x14ac:dyDescent="0.25">
      <c r="A4" s="12" t="s">
        <v>40</v>
      </c>
      <c r="B4" s="13" t="s">
        <v>9</v>
      </c>
      <c r="C4" s="13">
        <v>104</v>
      </c>
      <c r="D4" s="13">
        <f>C4*130/650</f>
        <v>20.8</v>
      </c>
      <c r="E4" s="13">
        <v>21</v>
      </c>
    </row>
    <row r="5" spans="1:5" ht="19.95" customHeight="1" x14ac:dyDescent="0.25">
      <c r="A5" s="12" t="s">
        <v>67</v>
      </c>
      <c r="B5" s="13" t="s">
        <v>68</v>
      </c>
      <c r="C5" s="13">
        <v>20</v>
      </c>
      <c r="D5" s="13">
        <f t="shared" ref="D5:D17" si="0">C5*130/650</f>
        <v>4</v>
      </c>
      <c r="E5" s="13">
        <v>4</v>
      </c>
    </row>
    <row r="6" spans="1:5" ht="17.399999999999999" x14ac:dyDescent="0.25">
      <c r="A6" s="12" t="s">
        <v>5</v>
      </c>
      <c r="B6" s="13" t="s">
        <v>6</v>
      </c>
      <c r="C6" s="13">
        <v>47</v>
      </c>
      <c r="D6" s="13">
        <f t="shared" si="0"/>
        <v>9.4</v>
      </c>
      <c r="E6" s="13">
        <v>9</v>
      </c>
    </row>
    <row r="7" spans="1:5" ht="17.399999999999999" x14ac:dyDescent="0.25">
      <c r="A7" s="12" t="s">
        <v>7</v>
      </c>
      <c r="B7" s="13" t="s">
        <v>8</v>
      </c>
      <c r="C7" s="13">
        <v>118</v>
      </c>
      <c r="D7" s="13">
        <f t="shared" si="0"/>
        <v>23.6</v>
      </c>
      <c r="E7" s="13">
        <v>24</v>
      </c>
    </row>
    <row r="8" spans="1:5" ht="17.399999999999999" x14ac:dyDescent="0.25">
      <c r="A8" s="12" t="s">
        <v>10</v>
      </c>
      <c r="B8" s="14" t="s">
        <v>63</v>
      </c>
      <c r="C8" s="13">
        <v>62</v>
      </c>
      <c r="D8" s="13">
        <f t="shared" si="0"/>
        <v>12.4</v>
      </c>
      <c r="E8" s="13">
        <v>12</v>
      </c>
    </row>
    <row r="9" spans="1:5" ht="17.399999999999999" x14ac:dyDescent="0.25">
      <c r="A9" s="12" t="s">
        <v>11</v>
      </c>
      <c r="B9" s="13" t="s">
        <v>12</v>
      </c>
      <c r="C9" s="13">
        <v>18</v>
      </c>
      <c r="D9" s="13">
        <f t="shared" si="0"/>
        <v>3.6</v>
      </c>
      <c r="E9" s="13">
        <v>4</v>
      </c>
    </row>
    <row r="10" spans="1:5" ht="17.399999999999999" x14ac:dyDescent="0.25">
      <c r="A10" s="12" t="s">
        <v>13</v>
      </c>
      <c r="B10" s="13" t="s">
        <v>14</v>
      </c>
      <c r="C10" s="13">
        <v>61</v>
      </c>
      <c r="D10" s="13">
        <f t="shared" si="0"/>
        <v>12.2</v>
      </c>
      <c r="E10" s="13">
        <v>12</v>
      </c>
    </row>
    <row r="11" spans="1:5" ht="19.8" customHeight="1" x14ac:dyDescent="0.25">
      <c r="A11" s="12" t="s">
        <v>19</v>
      </c>
      <c r="B11" s="13" t="s">
        <v>20</v>
      </c>
      <c r="C11" s="13">
        <v>29</v>
      </c>
      <c r="D11" s="13">
        <f>C11*130/650</f>
        <v>5.8</v>
      </c>
      <c r="E11" s="13">
        <v>6</v>
      </c>
    </row>
    <row r="12" spans="1:5" ht="17.399999999999999" x14ac:dyDescent="0.25">
      <c r="A12" s="12" t="s">
        <v>15</v>
      </c>
      <c r="B12" s="13" t="s">
        <v>16</v>
      </c>
      <c r="C12" s="13">
        <v>42</v>
      </c>
      <c r="D12" s="13">
        <f t="shared" si="0"/>
        <v>8.4</v>
      </c>
      <c r="E12" s="13">
        <v>8</v>
      </c>
    </row>
    <row r="13" spans="1:5" ht="21.6" customHeight="1" x14ac:dyDescent="0.25">
      <c r="A13" s="12" t="s">
        <v>22</v>
      </c>
      <c r="B13" s="13" t="s">
        <v>23</v>
      </c>
      <c r="C13" s="13">
        <v>28</v>
      </c>
      <c r="D13" s="13">
        <f>C13*130/650</f>
        <v>5.6</v>
      </c>
      <c r="E13" s="13">
        <v>6</v>
      </c>
    </row>
    <row r="14" spans="1:5" ht="17.399999999999999" x14ac:dyDescent="0.25">
      <c r="A14" s="12" t="s">
        <v>17</v>
      </c>
      <c r="B14" s="13" t="s">
        <v>18</v>
      </c>
      <c r="C14" s="13">
        <v>35</v>
      </c>
      <c r="D14" s="13">
        <f t="shared" si="0"/>
        <v>7</v>
      </c>
      <c r="E14" s="13">
        <v>7</v>
      </c>
    </row>
    <row r="15" spans="1:5" ht="21.6" customHeight="1" x14ac:dyDescent="0.25">
      <c r="A15" s="12" t="s">
        <v>41</v>
      </c>
      <c r="B15" s="13" t="s">
        <v>21</v>
      </c>
      <c r="C15" s="13">
        <v>27</v>
      </c>
      <c r="D15" s="13">
        <f t="shared" si="0"/>
        <v>5.4</v>
      </c>
      <c r="E15" s="13">
        <v>6</v>
      </c>
    </row>
    <row r="16" spans="1:5" ht="22.8" customHeight="1" x14ac:dyDescent="0.25">
      <c r="A16" s="12" t="s">
        <v>24</v>
      </c>
      <c r="B16" s="13" t="s">
        <v>25</v>
      </c>
      <c r="C16" s="13">
        <v>18</v>
      </c>
      <c r="D16" s="13">
        <f t="shared" si="0"/>
        <v>3.6</v>
      </c>
      <c r="E16" s="13">
        <v>4</v>
      </c>
    </row>
    <row r="17" spans="1:5" s="1" customFormat="1" ht="22.8" customHeight="1" x14ac:dyDescent="0.25">
      <c r="A17" s="17" t="s">
        <v>71</v>
      </c>
      <c r="B17" s="18"/>
      <c r="C17" s="15">
        <f>SUM(C3:C16)</f>
        <v>650</v>
      </c>
      <c r="D17" s="15">
        <f t="shared" si="0"/>
        <v>130</v>
      </c>
      <c r="E17" s="15">
        <f>SUM(E3:E16)</f>
        <v>131</v>
      </c>
    </row>
    <row r="18" spans="1:5" s="1" customFormat="1" ht="17.399999999999999" x14ac:dyDescent="0.25">
      <c r="A18" s="12" t="s">
        <v>64</v>
      </c>
      <c r="B18" s="8" t="s">
        <v>70</v>
      </c>
      <c r="C18" s="9">
        <v>23</v>
      </c>
      <c r="D18" s="9">
        <v>19</v>
      </c>
      <c r="E18" s="8">
        <v>19</v>
      </c>
    </row>
    <row r="19" spans="1:5" ht="22.8" customHeight="1" x14ac:dyDescent="0.25">
      <c r="A19" s="19" t="s">
        <v>72</v>
      </c>
      <c r="B19" s="19"/>
      <c r="C19" s="15"/>
      <c r="D19" s="15">
        <v>149</v>
      </c>
      <c r="E19" s="15">
        <f>SUM(E17:E18)</f>
        <v>150</v>
      </c>
    </row>
  </sheetData>
  <mergeCells count="3">
    <mergeCell ref="A1:E1"/>
    <mergeCell ref="A17:B17"/>
    <mergeCell ref="A19:B19"/>
  </mergeCells>
  <phoneticPr fontId="1" type="noConversion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3" sqref="B3"/>
    </sheetView>
  </sheetViews>
  <sheetFormatPr defaultRowHeight="14.4" x14ac:dyDescent="0.25"/>
  <cols>
    <col min="1" max="1" width="22.6640625" bestFit="1" customWidth="1"/>
    <col min="2" max="2" width="15.33203125" bestFit="1" customWidth="1"/>
    <col min="3" max="3" width="6" bestFit="1" customWidth="1"/>
    <col min="4" max="4" width="8.21875" bestFit="1" customWidth="1"/>
    <col min="5" max="6" width="6" bestFit="1" customWidth="1"/>
    <col min="7" max="7" width="76.33203125" bestFit="1" customWidth="1"/>
  </cols>
  <sheetData>
    <row r="1" spans="1:7" ht="28.2" x14ac:dyDescent="0.25">
      <c r="A1" s="16" t="s">
        <v>36</v>
      </c>
      <c r="B1" s="16"/>
      <c r="C1" s="16"/>
      <c r="D1" s="16"/>
      <c r="E1" s="16"/>
      <c r="F1" s="16"/>
      <c r="G1" s="16"/>
    </row>
    <row r="2" spans="1:7" ht="46.8" x14ac:dyDescent="0.25">
      <c r="A2" s="4" t="s">
        <v>0</v>
      </c>
      <c r="B2" s="7" t="s">
        <v>1</v>
      </c>
      <c r="C2" s="5" t="s">
        <v>37</v>
      </c>
      <c r="D2" s="5" t="s">
        <v>38</v>
      </c>
      <c r="E2" s="5" t="s">
        <v>39</v>
      </c>
      <c r="F2" s="7" t="s">
        <v>26</v>
      </c>
      <c r="G2" s="6" t="s">
        <v>45</v>
      </c>
    </row>
    <row r="3" spans="1:7" ht="31.2" x14ac:dyDescent="0.25">
      <c r="A3" s="4" t="s">
        <v>2</v>
      </c>
      <c r="B3" s="5" t="s">
        <v>61</v>
      </c>
      <c r="C3" s="7">
        <v>39</v>
      </c>
      <c r="D3" s="7">
        <v>1.95</v>
      </c>
      <c r="E3" s="7">
        <v>2</v>
      </c>
      <c r="F3" s="5" t="s">
        <v>43</v>
      </c>
      <c r="G3" s="2" t="s">
        <v>47</v>
      </c>
    </row>
    <row r="4" spans="1:7" ht="15.6" x14ac:dyDescent="0.25">
      <c r="A4" s="4" t="s">
        <v>3</v>
      </c>
      <c r="B4" s="7" t="s">
        <v>4</v>
      </c>
      <c r="C4" s="7">
        <v>21</v>
      </c>
      <c r="D4" s="7">
        <v>1.05</v>
      </c>
      <c r="E4" s="7">
        <v>1</v>
      </c>
      <c r="F4" s="7" t="s">
        <v>28</v>
      </c>
      <c r="G4" s="2" t="s">
        <v>55</v>
      </c>
    </row>
    <row r="5" spans="1:7" ht="15.6" x14ac:dyDescent="0.25">
      <c r="A5" s="4" t="s">
        <v>5</v>
      </c>
      <c r="B5" s="7" t="s">
        <v>6</v>
      </c>
      <c r="C5" s="7">
        <v>53</v>
      </c>
      <c r="D5" s="7">
        <v>2.65</v>
      </c>
      <c r="E5" s="7">
        <v>2</v>
      </c>
      <c r="F5" s="7" t="s">
        <v>28</v>
      </c>
      <c r="G5" s="2" t="s">
        <v>48</v>
      </c>
    </row>
    <row r="6" spans="1:7" ht="31.2" x14ac:dyDescent="0.25">
      <c r="A6" s="4" t="s">
        <v>7</v>
      </c>
      <c r="B6" s="7" t="s">
        <v>8</v>
      </c>
      <c r="C6" s="7">
        <v>109</v>
      </c>
      <c r="D6" s="7">
        <v>5.45</v>
      </c>
      <c r="E6" s="7">
        <v>5</v>
      </c>
      <c r="F6" s="7" t="s">
        <v>27</v>
      </c>
      <c r="G6" s="3" t="s">
        <v>49</v>
      </c>
    </row>
    <row r="7" spans="1:7" ht="46.8" x14ac:dyDescent="0.25">
      <c r="A7" s="4" t="s">
        <v>40</v>
      </c>
      <c r="B7" s="7" t="s">
        <v>9</v>
      </c>
      <c r="C7" s="7">
        <v>102</v>
      </c>
      <c r="D7" s="7">
        <v>5.0999999999999996</v>
      </c>
      <c r="E7" s="7">
        <v>5</v>
      </c>
      <c r="F7" s="7" t="s">
        <v>27</v>
      </c>
      <c r="G7" s="3" t="s">
        <v>50</v>
      </c>
    </row>
    <row r="8" spans="1:7" ht="31.2" x14ac:dyDescent="0.25">
      <c r="A8" s="4" t="s">
        <v>10</v>
      </c>
      <c r="B8" s="5" t="s">
        <v>42</v>
      </c>
      <c r="C8" s="7">
        <v>62</v>
      </c>
      <c r="D8" s="7">
        <v>3.1</v>
      </c>
      <c r="E8" s="7">
        <v>3</v>
      </c>
      <c r="F8" s="7" t="s">
        <v>29</v>
      </c>
      <c r="G8" s="2" t="s">
        <v>51</v>
      </c>
    </row>
    <row r="9" spans="1:7" ht="31.2" x14ac:dyDescent="0.25">
      <c r="A9" s="4" t="s">
        <v>11</v>
      </c>
      <c r="B9" s="7" t="s">
        <v>12</v>
      </c>
      <c r="C9" s="7">
        <v>17</v>
      </c>
      <c r="D9" s="7">
        <v>0.85</v>
      </c>
      <c r="E9" s="7">
        <v>1</v>
      </c>
      <c r="F9" s="5" t="s">
        <v>43</v>
      </c>
      <c r="G9" s="2" t="s">
        <v>52</v>
      </c>
    </row>
    <row r="10" spans="1:7" ht="31.2" x14ac:dyDescent="0.25">
      <c r="A10" s="4" t="s">
        <v>13</v>
      </c>
      <c r="B10" s="7" t="s">
        <v>14</v>
      </c>
      <c r="C10" s="7">
        <v>71</v>
      </c>
      <c r="D10" s="7">
        <v>3.55</v>
      </c>
      <c r="E10" s="7">
        <v>3</v>
      </c>
      <c r="F10" s="7" t="s">
        <v>30</v>
      </c>
      <c r="G10" s="3" t="s">
        <v>53</v>
      </c>
    </row>
    <row r="11" spans="1:7" ht="31.2" x14ac:dyDescent="0.25">
      <c r="A11" s="4" t="s">
        <v>15</v>
      </c>
      <c r="B11" s="7" t="s">
        <v>16</v>
      </c>
      <c r="C11" s="7">
        <v>39</v>
      </c>
      <c r="D11" s="7">
        <v>1.95</v>
      </c>
      <c r="E11" s="7">
        <v>2</v>
      </c>
      <c r="F11" s="5" t="s">
        <v>44</v>
      </c>
      <c r="G11" s="2" t="s">
        <v>35</v>
      </c>
    </row>
    <row r="12" spans="1:7" ht="31.2" x14ac:dyDescent="0.25">
      <c r="A12" s="4" t="s">
        <v>17</v>
      </c>
      <c r="B12" s="7" t="s">
        <v>18</v>
      </c>
      <c r="C12" s="7">
        <v>36</v>
      </c>
      <c r="D12" s="7">
        <v>1.8</v>
      </c>
      <c r="E12" s="7">
        <v>2</v>
      </c>
      <c r="F12" s="5" t="s">
        <v>43</v>
      </c>
      <c r="G12" s="2" t="s">
        <v>54</v>
      </c>
    </row>
    <row r="13" spans="1:7" ht="15.6" x14ac:dyDescent="0.25">
      <c r="A13" s="4" t="s">
        <v>19</v>
      </c>
      <c r="B13" s="7" t="s">
        <v>20</v>
      </c>
      <c r="C13" s="7">
        <v>31</v>
      </c>
      <c r="D13" s="7">
        <v>1.55</v>
      </c>
      <c r="E13" s="7">
        <v>1</v>
      </c>
      <c r="F13" s="7" t="s">
        <v>31</v>
      </c>
      <c r="G13" s="2" t="s">
        <v>56</v>
      </c>
    </row>
    <row r="14" spans="1:7" ht="15.6" x14ac:dyDescent="0.25">
      <c r="A14" s="4" t="s">
        <v>41</v>
      </c>
      <c r="B14" s="7" t="s">
        <v>21</v>
      </c>
      <c r="C14" s="7">
        <v>25</v>
      </c>
      <c r="D14" s="7">
        <v>1.25</v>
      </c>
      <c r="E14" s="7">
        <v>1</v>
      </c>
      <c r="F14" s="7" t="s">
        <v>27</v>
      </c>
      <c r="G14" s="2" t="s">
        <v>58</v>
      </c>
    </row>
    <row r="15" spans="1:7" ht="15.6" x14ac:dyDescent="0.25">
      <c r="A15" s="4" t="s">
        <v>22</v>
      </c>
      <c r="B15" s="7" t="s">
        <v>23</v>
      </c>
      <c r="C15" s="7">
        <v>28</v>
      </c>
      <c r="D15" s="7">
        <v>1.4</v>
      </c>
      <c r="E15" s="7">
        <v>1</v>
      </c>
      <c r="F15" s="7" t="s">
        <v>32</v>
      </c>
      <c r="G15" s="2" t="s">
        <v>59</v>
      </c>
    </row>
    <row r="16" spans="1:7" ht="15.6" x14ac:dyDescent="0.25">
      <c r="A16" s="4" t="s">
        <v>24</v>
      </c>
      <c r="B16" s="7" t="s">
        <v>25</v>
      </c>
      <c r="C16" s="7">
        <v>20</v>
      </c>
      <c r="D16" s="7">
        <v>1</v>
      </c>
      <c r="E16" s="7">
        <v>1</v>
      </c>
      <c r="F16" s="7" t="s">
        <v>33</v>
      </c>
      <c r="G16" s="2" t="s">
        <v>46</v>
      </c>
    </row>
    <row r="17" spans="1:7" ht="15.6" x14ac:dyDescent="0.25">
      <c r="A17" s="6" t="s">
        <v>34</v>
      </c>
      <c r="B17" s="20" t="s">
        <v>57</v>
      </c>
      <c r="C17" s="20"/>
      <c r="D17" s="20"/>
      <c r="E17" s="20"/>
      <c r="F17" s="20"/>
      <c r="G17" s="2" t="s">
        <v>60</v>
      </c>
    </row>
  </sheetData>
  <mergeCells count="2">
    <mergeCell ref="A1:G1"/>
    <mergeCell ref="B17:F1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杨凤云</cp:lastModifiedBy>
  <cp:lastPrinted>2018-05-16T03:16:43Z</cp:lastPrinted>
  <dcterms:created xsi:type="dcterms:W3CDTF">2018-04-17T01:00:36Z</dcterms:created>
  <dcterms:modified xsi:type="dcterms:W3CDTF">2019-05-22T08:45:56Z</dcterms:modified>
</cp:coreProperties>
</file>